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9225" activeTab="0"/>
  </bookViews>
  <sheets>
    <sheet name="Independent or Plus denied" sheetId="1" r:id="rId1"/>
    <sheet name="Dependent and Plus approved" sheetId="2" r:id="rId2"/>
  </sheets>
  <definedNames>
    <definedName name="_xlnm.Print_Area" localSheetId="1">'Dependent and Plus approved'!$A$1:$E$14</definedName>
    <definedName name="_xlnm.Print_Area" localSheetId="0">'Independent or Plus denied'!$A$1:$E$14</definedName>
  </definedNames>
  <calcPr fullCalcOnLoad="1"/>
</workbook>
</file>

<file path=xl/sharedStrings.xml><?xml version="1.0" encoding="utf-8"?>
<sst xmlns="http://schemas.openxmlformats.org/spreadsheetml/2006/main" count="22" uniqueCount="12">
  <si>
    <t>Total</t>
  </si>
  <si>
    <t>Left</t>
  </si>
  <si>
    <t>Prev</t>
  </si>
  <si>
    <t>Undergraduate Loan Limit</t>
  </si>
  <si>
    <t>Student Name:</t>
  </si>
  <si>
    <t>Subsidized Loans</t>
  </si>
  <si>
    <t>Unsubsidized Loans</t>
  </si>
  <si>
    <t>Combined Loans</t>
  </si>
  <si>
    <t>Consolidation Loans, Unallocated</t>
  </si>
  <si>
    <t>No need to use for calculating remain loan eligibility</t>
  </si>
  <si>
    <t>For Dependent Student and parent PLUS loan approved.</t>
  </si>
  <si>
    <t>For Independent Student or Dependent student but parent PLUS loan denied.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</si>
</sst>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;;;"/>
  </numFmts>
  <fonts count="38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71" fontId="3" fillId="0" borderId="10" xfId="0" applyNumberFormat="1" applyFont="1" applyBorder="1" applyAlignment="1">
      <alignment vertical="center"/>
    </xf>
    <xf numFmtId="171" fontId="2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171" fontId="2" fillId="33" borderId="10" xfId="0" applyNumberFormat="1" applyFont="1" applyFill="1" applyBorder="1" applyAlignment="1" applyProtection="1">
      <alignment vertical="center"/>
      <protection locked="0"/>
    </xf>
    <xf numFmtId="171" fontId="2" fillId="0" borderId="10" xfId="0" applyNumberFormat="1" applyFont="1" applyFill="1" applyBorder="1" applyAlignment="1" applyProtection="1">
      <alignment vertical="center"/>
      <protection/>
    </xf>
    <xf numFmtId="43" fontId="3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showGridLines="0" tabSelected="1" zoomScalePageLayoutView="0" workbookViewId="0" topLeftCell="A1">
      <selection activeCell="C3" sqref="C3:D3"/>
    </sheetView>
  </sheetViews>
  <sheetFormatPr defaultColWidth="9.00390625" defaultRowHeight="14.25"/>
  <cols>
    <col min="1" max="1" width="1.75390625" style="2" customWidth="1"/>
    <col min="2" max="2" width="31.25390625" style="2" customWidth="1"/>
    <col min="3" max="5" width="16.25390625" style="2" customWidth="1"/>
    <col min="6" max="6" width="13.00390625" style="2" customWidth="1"/>
    <col min="7" max="16384" width="9.00390625" style="2" customWidth="1"/>
  </cols>
  <sheetData>
    <row r="1" ht="15">
      <c r="A1" s="2" t="s">
        <v>11</v>
      </c>
    </row>
    <row r="3" spans="2:4" ht="15">
      <c r="B3" s="1" t="s">
        <v>4</v>
      </c>
      <c r="C3" s="11"/>
      <c r="D3" s="11"/>
    </row>
    <row r="5" spans="2:5" ht="15">
      <c r="B5" s="3" t="s">
        <v>3</v>
      </c>
      <c r="C5" s="4" t="s">
        <v>2</v>
      </c>
      <c r="D5" s="4" t="s">
        <v>1</v>
      </c>
      <c r="E5" s="4" t="s">
        <v>0</v>
      </c>
    </row>
    <row r="6" spans="2:5" ht="15">
      <c r="B6" s="3" t="s">
        <v>5</v>
      </c>
      <c r="C6" s="8"/>
      <c r="D6" s="5">
        <f>IF(MIN(23000-C6,57500-C8)&lt;0,0,MIN(23000-C6,57500-C8))</f>
        <v>23000</v>
      </c>
      <c r="E6" s="6">
        <f>SUM(C6,D6)</f>
        <v>23000</v>
      </c>
    </row>
    <row r="7" spans="2:5" ht="15">
      <c r="B7" s="3" t="s">
        <v>6</v>
      </c>
      <c r="C7" s="8"/>
      <c r="D7" s="5">
        <f>IF(57500-C8-D6&lt;0,0,57500-C8-D6)</f>
        <v>34500</v>
      </c>
      <c r="E7" s="6">
        <f>SUM(C7,D7)</f>
        <v>34500</v>
      </c>
    </row>
    <row r="8" spans="2:5" ht="15">
      <c r="B8" s="3" t="s">
        <v>7</v>
      </c>
      <c r="C8" s="9">
        <f>SUM(C6:C7)</f>
        <v>0</v>
      </c>
      <c r="D8" s="9">
        <f>SUM(D6:D7)</f>
        <v>57500</v>
      </c>
      <c r="E8" s="9">
        <f>SUM(E6:E7)</f>
        <v>57500</v>
      </c>
    </row>
    <row r="9" spans="2:5" ht="15">
      <c r="B9" s="3" t="s">
        <v>8</v>
      </c>
      <c r="C9" s="3" t="s">
        <v>9</v>
      </c>
      <c r="D9" s="3"/>
      <c r="E9" s="3"/>
    </row>
    <row r="11" spans="2:3" ht="15">
      <c r="B11" s="7">
        <f>IF(E6&gt;23000,"Exceed Sub Loan Limit:","")</f>
      </c>
      <c r="C11" s="10">
        <f>IF(E6&gt;23000,E6-23000,"")</f>
      </c>
    </row>
    <row r="12" spans="2:3" ht="15">
      <c r="B12" s="7">
        <f>IF(C8&gt;57500,"Exceed Combine Loan Limit:","")</f>
      </c>
      <c r="C12" s="10">
        <f>IF(C8&gt;57500,C8-57500,"")</f>
      </c>
    </row>
  </sheetData>
  <sheetProtection password="CE88" sheet="1" objects="1" scenarios="1" selectLockedCells="1"/>
  <mergeCells count="1">
    <mergeCell ref="C3:D3"/>
  </mergeCells>
  <dataValidations count="1">
    <dataValidation type="decimal" allowBlank="1" showInputMessage="1" showErrorMessage="1" errorTitle="Invilid Amount" error="Please input amount between 0 and 46000." sqref="C6:C8 D8:E8">
      <formula1>0</formula1>
      <formula2>46000</formula2>
    </dataValidation>
  </dataValidations>
  <printOptions/>
  <pageMargins left="0.25" right="0.25" top="0.75" bottom="0.75" header="0.3" footer="0.3"/>
  <pageSetup fitToHeight="1" fitToWidth="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showGridLines="0" zoomScalePageLayoutView="0" workbookViewId="0" topLeftCell="A1">
      <selection activeCell="C3" sqref="C3:D3"/>
    </sheetView>
  </sheetViews>
  <sheetFormatPr defaultColWidth="9.00390625" defaultRowHeight="14.25"/>
  <cols>
    <col min="1" max="1" width="1.75390625" style="2" customWidth="1"/>
    <col min="2" max="2" width="31.25390625" style="2" customWidth="1"/>
    <col min="3" max="5" width="16.25390625" style="2" customWidth="1"/>
    <col min="6" max="6" width="13.00390625" style="2" customWidth="1"/>
    <col min="7" max="16384" width="9.00390625" style="2" customWidth="1"/>
  </cols>
  <sheetData>
    <row r="1" ht="15">
      <c r="A1" s="2" t="s">
        <v>10</v>
      </c>
    </row>
    <row r="3" spans="2:4" ht="15">
      <c r="B3" s="1" t="s">
        <v>4</v>
      </c>
      <c r="C3" s="11"/>
      <c r="D3" s="11"/>
    </row>
    <row r="5" spans="2:5" ht="15">
      <c r="B5" s="3" t="s">
        <v>3</v>
      </c>
      <c r="C5" s="4" t="s">
        <v>2</v>
      </c>
      <c r="D5" s="4" t="s">
        <v>1</v>
      </c>
      <c r="E5" s="4" t="s">
        <v>0</v>
      </c>
    </row>
    <row r="6" spans="2:5" ht="15">
      <c r="B6" s="3" t="s">
        <v>5</v>
      </c>
      <c r="C6" s="8"/>
      <c r="D6" s="5">
        <f>IF(MIN(23000-C6,31000-C8)&lt;0,0,MIN(23000-C6,31000-C8))</f>
        <v>23000</v>
      </c>
      <c r="E6" s="6">
        <f>SUM(C6,D6)</f>
        <v>23000</v>
      </c>
    </row>
    <row r="7" spans="2:5" ht="15">
      <c r="B7" s="3" t="s">
        <v>6</v>
      </c>
      <c r="C7" s="8"/>
      <c r="D7" s="5">
        <f>IF(31000-C8-D6&lt;0,0,31000-C8-D6)</f>
        <v>8000</v>
      </c>
      <c r="E7" s="6">
        <f>SUM(C7,D7)</f>
        <v>8000</v>
      </c>
    </row>
    <row r="8" spans="2:5" ht="15">
      <c r="B8" s="3" t="s">
        <v>7</v>
      </c>
      <c r="C8" s="9">
        <f>SUM(C6:C7)</f>
        <v>0</v>
      </c>
      <c r="D8" s="9">
        <f>SUM(D6:D7)</f>
        <v>31000</v>
      </c>
      <c r="E8" s="9">
        <f>SUM(E6:E7)</f>
        <v>31000</v>
      </c>
    </row>
    <row r="9" spans="2:5" ht="15">
      <c r="B9" s="3" t="s">
        <v>8</v>
      </c>
      <c r="C9" s="3" t="s">
        <v>9</v>
      </c>
      <c r="D9" s="3"/>
      <c r="E9" s="3"/>
    </row>
    <row r="11" spans="2:3" ht="15">
      <c r="B11" s="7">
        <f>IF(E6&gt;23000,"Exceed Sub Loan Limit:","")</f>
      </c>
      <c r="C11" s="10">
        <f>IF(E6&gt;23000,E6-23000,"")</f>
      </c>
    </row>
    <row r="12" spans="2:3" ht="15">
      <c r="B12" s="7">
        <f>IF(C8&gt;31000,"Exceed Combine Loan Limit:","")</f>
      </c>
      <c r="C12" s="10">
        <f>IF(C8&gt;31000,C8-31000,"")</f>
      </c>
    </row>
  </sheetData>
  <sheetProtection password="CE88" sheet="1" selectLockedCells="1"/>
  <mergeCells count="1">
    <mergeCell ref="C3:D3"/>
  </mergeCells>
  <dataValidations count="1">
    <dataValidation type="decimal" allowBlank="1" showInputMessage="1" showErrorMessage="1" errorTitle="Invilid Amount" error="Please input amount between 0 and 46000." sqref="C6:C8 D8:E8">
      <formula1>0</formula1>
      <formula2>46000</formula2>
    </dataValidation>
  </dataValidations>
  <printOptions/>
  <pageMargins left="0.25" right="0.25" top="0.75" bottom="0.75" header="0.3" footer="0.3"/>
  <pageSetup fitToHeight="1" fitToWidth="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pwang</cp:lastModifiedBy>
  <cp:lastPrinted>2009-08-27T18:51:04Z</cp:lastPrinted>
  <dcterms:created xsi:type="dcterms:W3CDTF">2006-07-22T04:37:53Z</dcterms:created>
  <dcterms:modified xsi:type="dcterms:W3CDTF">2009-09-15T23:30:04Z</dcterms:modified>
  <cp:category/>
  <cp:version/>
  <cp:contentType/>
  <cp:contentStatus/>
</cp:coreProperties>
</file>